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patriciakaiser/Desktop/"/>
    </mc:Choice>
  </mc:AlternateContent>
  <xr:revisionPtr revIDLastSave="0" documentId="8_{AC3B80C0-3971-7E4E-91C2-EB2C0FBD7A49}" xr6:coauthVersionLast="47" xr6:coauthVersionMax="47" xr10:uidLastSave="{00000000-0000-0000-0000-000000000000}"/>
  <bookViews>
    <workbookView xWindow="1980" yWindow="500" windowWidth="25380" windowHeight="16120" xr2:uid="{00000000-000D-0000-FFFF-FFFF00000000}"/>
  </bookViews>
  <sheets>
    <sheet name="Status" sheetId="1" r:id="rId1"/>
    <sheet name="Alle Aufgaben" sheetId="2" r:id="rId2"/>
    <sheet name="Kostenübersicht" sheetId="3" r:id="rId3"/>
  </sheets>
  <definedNames>
    <definedName name="_xlnm._FilterDatabase" localSheetId="1" hidden="1">'Alle Aufgaben'!$A$1:$N$10</definedName>
    <definedName name="_xlnm.Print_Titles" localSheetId="0">Status!$2:$2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/>
  <c r="K9" i="2"/>
  <c r="K10" i="2"/>
  <c r="F5" i="1"/>
  <c r="F4" i="1"/>
  <c r="F3" i="1" l="1"/>
</calcChain>
</file>

<file path=xl/sharedStrings.xml><?xml version="1.0" encoding="utf-8"?>
<sst xmlns="http://schemas.openxmlformats.org/spreadsheetml/2006/main" count="106" uniqueCount="75">
  <si>
    <t>ANFANGSDATUM</t>
  </si>
  <si>
    <t>FÄLLIGKEITSDATUM</t>
  </si>
  <si>
    <t>% ABGESCHLOSSEN</t>
  </si>
  <si>
    <t>FERTIG</t>
  </si>
  <si>
    <t>NOTIZEN</t>
  </si>
  <si>
    <t>Status</t>
  </si>
  <si>
    <t>Projekt</t>
  </si>
  <si>
    <t>Wohnzimmer</t>
  </si>
  <si>
    <t>Schlafzimmer</t>
  </si>
  <si>
    <t>Büro</t>
  </si>
  <si>
    <t>Kinderzimmer</t>
  </si>
  <si>
    <t>Kinderzimmer 1</t>
  </si>
  <si>
    <t>Kinderzimmer 2</t>
  </si>
  <si>
    <t>Flur</t>
  </si>
  <si>
    <t>Priorität</t>
  </si>
  <si>
    <t>Zeitraum</t>
  </si>
  <si>
    <t>Was wird benötigt?</t>
  </si>
  <si>
    <t>Voraussichtliche Materialkosten</t>
  </si>
  <si>
    <t>Voraussichtliche Arbeitskosten</t>
  </si>
  <si>
    <t>Voraussichtliche Gesamtkosten</t>
  </si>
  <si>
    <t>Tatsächliche Kosten</t>
  </si>
  <si>
    <t>Firma</t>
  </si>
  <si>
    <t>Raum</t>
  </si>
  <si>
    <t>Aufgabe</t>
  </si>
  <si>
    <t>Link (Notizen, Bestellung etc.)</t>
  </si>
  <si>
    <t>Verantwortlich</t>
  </si>
  <si>
    <t>Max Mustermann</t>
  </si>
  <si>
    <t>Nina Mustermann</t>
  </si>
  <si>
    <t>Januar</t>
  </si>
  <si>
    <t>März</t>
  </si>
  <si>
    <t>April</t>
  </si>
  <si>
    <t>Juni</t>
  </si>
  <si>
    <t>Oktober</t>
  </si>
  <si>
    <t>Mai</t>
  </si>
  <si>
    <t>Dezember</t>
  </si>
  <si>
    <t>August</t>
  </si>
  <si>
    <t>Küche</t>
  </si>
  <si>
    <t>Abstellkammer</t>
  </si>
  <si>
    <t>Bad</t>
  </si>
  <si>
    <t>Keller</t>
  </si>
  <si>
    <t>Gäste WC</t>
  </si>
  <si>
    <t>Fliesen</t>
  </si>
  <si>
    <t>3 Tage</t>
  </si>
  <si>
    <t>KVA</t>
  </si>
  <si>
    <t>ABC Fliesen</t>
  </si>
  <si>
    <t>Küchenstudio anrufen</t>
  </si>
  <si>
    <t>Telefonnummer</t>
  </si>
  <si>
    <t>Tapete bestellen</t>
  </si>
  <si>
    <t>Wandfarbe anbringen</t>
  </si>
  <si>
    <t>2 Tage</t>
  </si>
  <si>
    <t>Wandfarbe</t>
  </si>
  <si>
    <t>Boden</t>
  </si>
  <si>
    <t>4 Tage</t>
  </si>
  <si>
    <t>Bodenbelag</t>
  </si>
  <si>
    <t>Türgriff anbringen</t>
  </si>
  <si>
    <t>1/2 Tag</t>
  </si>
  <si>
    <t>Türgriff + Werkzeug</t>
  </si>
  <si>
    <t>In Arbeit</t>
  </si>
  <si>
    <t>Nicht angefangen</t>
  </si>
  <si>
    <t>Fertig</t>
  </si>
  <si>
    <t>Verschoben</t>
  </si>
  <si>
    <t>Position (Firma  etc.)</t>
  </si>
  <si>
    <t>Geschätze Kosten</t>
  </si>
  <si>
    <t>Ausgaben geplant</t>
  </si>
  <si>
    <t>Ausgaben tatsächlich</t>
  </si>
  <si>
    <t>Kredit</t>
  </si>
  <si>
    <t>Küchenstudio</t>
  </si>
  <si>
    <t>Möbel</t>
  </si>
  <si>
    <t>Couch</t>
  </si>
  <si>
    <t>Geplantes Guthaben auf Konto</t>
  </si>
  <si>
    <t>Regale</t>
  </si>
  <si>
    <t>Treppe</t>
  </si>
  <si>
    <t>Fliesenleger</t>
  </si>
  <si>
    <t>Kosten Final</t>
  </si>
  <si>
    <t>Geschätzter Zeitaufwand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</si>
</sst>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&quot;Fertig&quot;;&quot;&quot;;&quot;&quot;"/>
  </numFmts>
  <fonts count="22" x14ac:knownFonts="1">
    <font>
      <sz val="11"/>
      <color theme="1"/>
      <name val="Calibri"/>
      <family val="2"/>
      <scheme val="minor"/>
    </font>
    <font>
      <b/>
      <sz val="16"/>
      <color theme="2" tint="-0.749961851863155"/>
      <name val="Courier New"/>
      <family val="3"/>
      <scheme val="major"/>
    </font>
    <font>
      <b/>
      <sz val="12"/>
      <color theme="4" tint="-0.499984740745262"/>
      <name val="Courier New"/>
      <family val="3"/>
      <scheme val="maj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color theme="2" tint="-0.749961851863155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7181B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411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9051"/>
        <bgColor indexed="64"/>
      </patternFill>
    </fill>
    <fill>
      <patternFill patternType="solid">
        <fgColor rgb="FF63C738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rgb="FFD9D9D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horizontal="left" vertical="center"/>
    </xf>
    <xf numFmtId="0" fontId="1" fillId="2" borderId="0" applyNumberFormat="0" applyBorder="0" applyProtection="0">
      <alignment horizontal="left" wrapText="1"/>
    </xf>
    <xf numFmtId="0" fontId="2" fillId="0" borderId="1" applyNumberFormat="0" applyFill="0" applyProtection="0">
      <alignment horizontal="left" vertical="center"/>
    </xf>
    <xf numFmtId="166" fontId="3" fillId="0" borderId="0">
      <alignment horizontal="center" vertical="center"/>
    </xf>
    <xf numFmtId="9" fontId="4" fillId="0" borderId="0" applyFont="0" applyFill="0" applyBorder="0" applyProtection="0">
      <alignment horizontal="right" vertical="center"/>
    </xf>
    <xf numFmtId="14" fontId="4" fillId="0" borderId="0">
      <alignment horizontal="left" vertical="center" wrapText="1"/>
    </xf>
    <xf numFmtId="0" fontId="4" fillId="0" borderId="0">
      <alignment horizontal="left" vertical="center" wrapText="1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4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</cellStyleXfs>
  <cellXfs count="37">
    <xf numFmtId="0" fontId="0" fillId="0" borderId="0" xfId="0">
      <alignment horizontal="left" vertical="center"/>
    </xf>
    <xf numFmtId="0" fontId="3" fillId="34" borderId="0" xfId="3" applyNumberFormat="1" applyFill="1">
      <alignment horizontal="center" vertical="center"/>
    </xf>
    <xf numFmtId="0" fontId="20" fillId="34" borderId="1" xfId="2" applyNumberFormat="1" applyFont="1" applyFill="1">
      <alignment horizontal="left" vertical="center"/>
    </xf>
    <xf numFmtId="0" fontId="19" fillId="35" borderId="0" xfId="1" applyFont="1" applyFill="1">
      <alignment horizontal="left" wrapText="1"/>
    </xf>
    <xf numFmtId="0" fontId="17" fillId="0" borderId="10" xfId="6" applyFont="1" applyBorder="1">
      <alignment horizontal="left" vertical="center" wrapText="1"/>
    </xf>
    <xf numFmtId="14" fontId="0" fillId="0" borderId="10" xfId="5" applyFont="1" applyBorder="1">
      <alignment horizontal="left" vertical="center" wrapText="1"/>
    </xf>
    <xf numFmtId="9" fontId="18" fillId="0" borderId="11" xfId="4" applyFont="1" applyBorder="1">
      <alignment horizontal="right" vertical="center"/>
    </xf>
    <xf numFmtId="166" fontId="0" fillId="0" borderId="10" xfId="3" applyFont="1" applyBorder="1">
      <alignment horizontal="center" vertical="center"/>
    </xf>
    <xf numFmtId="0" fontId="18" fillId="0" borderId="10" xfId="6" applyFont="1" applyBorder="1">
      <alignment horizontal="left" vertical="center" wrapText="1"/>
    </xf>
    <xf numFmtId="9" fontId="0" fillId="0" borderId="10" xfId="4" applyFont="1" applyBorder="1">
      <alignment horizontal="right" vertical="center"/>
    </xf>
    <xf numFmtId="0" fontId="0" fillId="0" borderId="10" xfId="6" applyFont="1" applyBorder="1">
      <alignment horizontal="left" vertical="center" wrapText="1"/>
    </xf>
    <xf numFmtId="0" fontId="3" fillId="36" borderId="0" xfId="0" applyFont="1" applyFill="1">
      <alignment horizontal="left" vertical="center"/>
    </xf>
    <xf numFmtId="0" fontId="3" fillId="37" borderId="0" xfId="0" applyFont="1" applyFill="1">
      <alignment horizontal="left" vertical="center"/>
    </xf>
    <xf numFmtId="0" fontId="20" fillId="34" borderId="1" xfId="2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38" borderId="0" xfId="0" applyFont="1" applyFill="1" applyAlignment="1">
      <alignment horizontal="center" vertical="center"/>
    </xf>
    <xf numFmtId="0" fontId="3" fillId="39" borderId="0" xfId="0" applyFont="1" applyFill="1">
      <alignment horizontal="left" vertical="center"/>
    </xf>
    <xf numFmtId="0" fontId="14" fillId="39" borderId="0" xfId="0" applyFont="1" applyFill="1" applyAlignment="1">
      <alignment horizontal="center" vertical="center"/>
    </xf>
    <xf numFmtId="0" fontId="3" fillId="34" borderId="0" xfId="0" applyFont="1" applyFill="1" applyAlignment="1">
      <alignment horizontal="center" vertical="center"/>
    </xf>
    <xf numFmtId="44" fontId="0" fillId="0" borderId="0" xfId="9" applyFont="1" applyAlignment="1">
      <alignment horizontal="left" vertical="center"/>
    </xf>
    <xf numFmtId="44" fontId="20" fillId="34" borderId="1" xfId="9" applyFont="1" applyFill="1" applyBorder="1" applyAlignment="1">
      <alignment horizontal="center" vertical="center"/>
    </xf>
    <xf numFmtId="44" fontId="0" fillId="0" borderId="0" xfId="9" applyFont="1" applyAlignment="1">
      <alignment horizontal="center" vertical="center"/>
    </xf>
    <xf numFmtId="44" fontId="0" fillId="0" borderId="0" xfId="9" quotePrefix="1" applyFont="1" applyAlignment="1">
      <alignment horizontal="center" vertical="center"/>
    </xf>
    <xf numFmtId="0" fontId="3" fillId="40" borderId="0" xfId="0" applyFont="1" applyFill="1">
      <alignment horizontal="left" vertical="center"/>
    </xf>
    <xf numFmtId="0" fontId="3" fillId="41" borderId="0" xfId="0" applyFont="1" applyFill="1">
      <alignment horizontal="left" vertical="center"/>
    </xf>
    <xf numFmtId="0" fontId="3" fillId="42" borderId="0" xfId="0" applyFont="1" applyFill="1">
      <alignment horizontal="left" vertical="center"/>
    </xf>
    <xf numFmtId="14" fontId="18" fillId="0" borderId="11" xfId="5" applyFont="1" applyBorder="1">
      <alignment horizontal="left" vertical="center" wrapText="1"/>
    </xf>
    <xf numFmtId="14" fontId="21" fillId="0" borderId="12" xfId="0" applyNumberFormat="1" applyFont="1" applyBorder="1" applyAlignment="1">
      <alignment horizontal="left" vertical="center" wrapText="1"/>
    </xf>
    <xf numFmtId="44" fontId="20" fillId="34" borderId="0" xfId="9" applyFont="1" applyFill="1" applyBorder="1" applyAlignment="1">
      <alignment horizontal="center" vertical="center"/>
    </xf>
    <xf numFmtId="44" fontId="3" fillId="34" borderId="13" xfId="0" applyNumberFormat="1" applyFont="1" applyFill="1" applyBorder="1">
      <alignment horizontal="left" vertical="center"/>
    </xf>
    <xf numFmtId="0" fontId="3" fillId="34" borderId="14" xfId="0" applyFont="1" applyFill="1" applyBorder="1">
      <alignment horizontal="left" vertical="center"/>
    </xf>
    <xf numFmtId="0" fontId="3" fillId="34" borderId="15" xfId="0" applyFont="1" applyFill="1" applyBorder="1">
      <alignment horizontal="left" vertical="center"/>
    </xf>
    <xf numFmtId="0" fontId="3" fillId="34" borderId="16" xfId="0" applyFont="1" applyFill="1" applyBorder="1">
      <alignment horizontal="left" vertical="center"/>
    </xf>
    <xf numFmtId="0" fontId="3" fillId="34" borderId="17" xfId="0" applyFont="1" applyFill="1" applyBorder="1">
      <alignment horizontal="left" vertical="center"/>
    </xf>
    <xf numFmtId="0" fontId="3" fillId="34" borderId="18" xfId="0" applyFont="1" applyFill="1" applyBorder="1">
      <alignment horizontal="left" vertical="center"/>
    </xf>
    <xf numFmtId="0" fontId="3" fillId="43" borderId="19" xfId="0" applyFont="1" applyFill="1" applyBorder="1">
      <alignment horizontal="left" vertical="center"/>
    </xf>
    <xf numFmtId="0" fontId="3" fillId="43" borderId="20" xfId="0" applyFont="1" applyFill="1" applyBorder="1">
      <alignment horizontal="left" vertical="center"/>
    </xf>
  </cellXfs>
  <cellStyles count="50">
    <cellStyle name="20 % - Akzent1" xfId="27" builtinId="30" customBuiltin="1"/>
    <cellStyle name="20 % - Akzent2" xfId="31" builtinId="34" customBuiltin="1"/>
    <cellStyle name="20 % - Akzent3" xfId="35" builtinId="38" customBuiltin="1"/>
    <cellStyle name="20 % - Akzent4" xfId="39" builtinId="42" customBuiltin="1"/>
    <cellStyle name="20 % - Akzent5" xfId="43" builtinId="46" customBuiltin="1"/>
    <cellStyle name="20 % - Akzent6" xfId="47" builtinId="50" customBuiltin="1"/>
    <cellStyle name="40 % - Akzent1" xfId="28" builtinId="31" customBuiltin="1"/>
    <cellStyle name="40 % - Akzent2" xfId="32" builtinId="35" customBuiltin="1"/>
    <cellStyle name="40 % - Akzent3" xfId="36" builtinId="39" customBuiltin="1"/>
    <cellStyle name="40 % - Akzent4" xfId="40" builtinId="43" customBuiltin="1"/>
    <cellStyle name="40 % - Akzent5" xfId="44" builtinId="47" customBuiltin="1"/>
    <cellStyle name="40 % - Akzent6" xfId="48" builtinId="51" customBuiltin="1"/>
    <cellStyle name="60 % - Akzent1" xfId="29" builtinId="32" customBuiltin="1"/>
    <cellStyle name="60 % - Akzent2" xfId="33" builtinId="36" customBuiltin="1"/>
    <cellStyle name="60 % - Akzent3" xfId="37" builtinId="40" customBuiltin="1"/>
    <cellStyle name="60 % - Akzent4" xfId="41" builtinId="44" customBuiltin="1"/>
    <cellStyle name="60 % - Akzent5" xfId="45" builtinId="48" customBuiltin="1"/>
    <cellStyle name="60 % - Akzent6" xfId="49" builtinId="52" customBuiltin="1"/>
    <cellStyle name="Akzent1" xfId="26" builtinId="29" customBuiltin="1"/>
    <cellStyle name="Akzent2" xfId="30" builtinId="33" customBuiltin="1"/>
    <cellStyle name="Akzent3" xfId="34" builtinId="37" customBuiltin="1"/>
    <cellStyle name="Akzent4" xfId="38" builtinId="41" customBuiltin="1"/>
    <cellStyle name="Akzent5" xfId="42" builtinId="45" customBuiltin="1"/>
    <cellStyle name="Akzent6" xfId="46" builtinId="49" customBuiltin="1"/>
    <cellStyle name="Ausgabe" xfId="18" builtinId="21" customBuiltin="1"/>
    <cellStyle name="Berechnung" xfId="19" builtinId="22" customBuiltin="1"/>
    <cellStyle name="Datum" xfId="5" xr:uid="{00000000-0005-0000-0000-000000000000}"/>
    <cellStyle name="Dezimal [0]" xfId="8" builtinId="6" customBuiltin="1"/>
    <cellStyle name="Eingabe" xfId="17" builtinId="20" customBuiltin="1"/>
    <cellStyle name="Ergebnis" xfId="25" builtinId="25" customBuiltin="1"/>
    <cellStyle name="Erklärender Text" xfId="24" builtinId="53" customBuiltin="1"/>
    <cellStyle name="Fertig" xfId="3" xr:uid="{00000000-0005-0000-0000-000001000000}"/>
    <cellStyle name="Gut" xfId="14" builtinId="26" customBuiltin="1"/>
    <cellStyle name="Komma" xfId="7" builtinId="3" customBuiltin="1"/>
    <cellStyle name="Neutral" xfId="16" builtinId="28" customBuiltin="1"/>
    <cellStyle name="Notiz" xfId="23" builtinId="10" customBuiltin="1"/>
    <cellStyle name="Prozent" xfId="4" builtinId="5" customBuiltin="1"/>
    <cellStyle name="Schlecht" xfId="15" builtinId="27" customBuiltin="1"/>
    <cellStyle name="Standard" xfId="0" builtinId="0" customBuiltin="1"/>
    <cellStyle name="Tabellentext" xfId="6" xr:uid="{00000000-0005-0000-0000-000005000000}"/>
    <cellStyle name="Überschrift" xfId="1" builtinId="15" customBuiltin="1"/>
    <cellStyle name="Überschrift 1" xfId="2" builtinId="16" customBuiltin="1"/>
    <cellStyle name="Überschrift 2" xfId="11" builtinId="17" customBuiltin="1"/>
    <cellStyle name="Überschrift 3" xfId="12" builtinId="18" customBuiltin="1"/>
    <cellStyle name="Überschrift 4" xfId="13" builtinId="19" customBuiltin="1"/>
    <cellStyle name="Verknüpfte Zelle" xfId="20" builtinId="24" customBuiltin="1"/>
    <cellStyle name="Währung" xfId="9" builtinId="4" customBuiltin="1"/>
    <cellStyle name="Währung [0]" xfId="10" builtinId="7" customBuiltin="1"/>
    <cellStyle name="Warnender Text" xfId="22" builtinId="11" customBuiltin="1"/>
    <cellStyle name="Zelle überprüfen" xfId="21" builtinId="23" customBuiltin="1"/>
  </cellStyles>
  <dxfs count="12"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5" tint="-0.249977111117893"/>
        </patternFill>
      </fill>
    </dxf>
    <dxf>
      <font>
        <b/>
        <i val="0"/>
        <color theme="3"/>
      </font>
    </dxf>
    <dxf>
      <font>
        <b/>
        <i val="0"/>
        <color theme="5"/>
      </font>
    </dxf>
    <dxf>
      <font>
        <b/>
        <i val="0"/>
        <color theme="4" tint="-0.24994659260841701"/>
      </font>
      <border>
        <left/>
        <right/>
        <top/>
        <bottom style="thin">
          <color theme="0" tint="-0.14996795556505021"/>
        </bottom>
        <vertical/>
        <horizontal/>
      </border>
    </dxf>
    <dxf>
      <font>
        <b val="0"/>
        <i val="0"/>
        <color theme="3"/>
      </font>
      <border diagonalUp="0" diagonalDown="1">
        <left/>
        <right/>
        <top style="thin">
          <color theme="0" tint="-0.14996795556505021"/>
        </top>
        <bottom style="thin">
          <color theme="0" tint="-0.14996795556505021"/>
        </bottom>
        <diagonal style="thin">
          <color theme="2"/>
        </diagonal>
        <vertical/>
        <horizontal style="thin">
          <color theme="0" tint="-0.14996795556505021"/>
        </horizontal>
      </border>
    </dxf>
  </dxfs>
  <tableStyles count="1" defaultPivotStyle="PivotStyleLight16">
    <tableStyle name="Aufgabenliste" pivot="0" count="4" xr9:uid="{00000000-0011-0000-FFFF-FFFF00000000}">
      <tableStyleElement type="wholeTable" dxfId="11"/>
      <tableStyleElement type="headerRow" dxfId="10"/>
      <tableStyleElement type="totalRow" dxfId="9"/>
      <tableStyleElement type="firstColumn" dxfId="8"/>
    </tableStyle>
  </tableStyles>
  <colors>
    <mruColors>
      <color rgb="FF63C738"/>
      <color rgb="FF009051"/>
      <color rgb="FF4E8F00"/>
      <color rgb="FF941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ufgaben" displayName="Aufgaben" ref="B2:G5" totalsRowShown="0" headerRowDxfId="7" dataDxfId="6">
  <autoFilter ref="B2:G5" xr:uid="{00000000-0009-0000-0100-000001000000}"/>
  <tableColumns count="6">
    <tableColumn id="1" xr3:uid="{00000000-0010-0000-0000-000001000000}" name="Projekt" dataDxfId="5" dataCellStyle="Tabellentext"/>
    <tableColumn id="4" xr3:uid="{00000000-0010-0000-0000-000004000000}" name="ANFANGSDATUM" dataDxfId="4" dataCellStyle="Datum"/>
    <tableColumn id="5" xr3:uid="{00000000-0010-0000-0000-000005000000}" name="FÄLLIGKEITSDATUM" dataDxfId="3" dataCellStyle="Datum"/>
    <tableColumn id="6" xr3:uid="{00000000-0010-0000-0000-000006000000}" name="% ABGESCHLOSSEN" dataDxfId="2"/>
    <tableColumn id="7" xr3:uid="{00000000-0010-0000-0000-000007000000}" name="FERTIG" dataDxfId="1" dataCellStyle="Fertig">
      <calculatedColumnFormula>--(Aufgaben[[#This Row],[% ABGESCHLOSSEN]]&gt;=1)</calculatedColumnFormula>
    </tableColumn>
    <tableColumn id="8" xr3:uid="{00000000-0010-0000-0000-000008000000}" name="NOTIZEN" dataDxfId="0" dataCellStyle="Tabellentext"/>
  </tableColumns>
  <tableStyleInfo name="Aufgabenliste" showFirstColumn="1" showLastColumn="0" showRowStripes="1" showColumnStripes="0"/>
  <extLst>
    <ext xmlns:x14="http://schemas.microsoft.com/office/spreadsheetml/2009/9/main" uri="{504A1905-F514-4f6f-8877-14C23A59335A}">
      <x14:table altTextSummary="Eine Tabelle zum Nachverfolgen einer Aufgabenliste. Geben Sie Vorgangsnamen, Start- und Enddatum, Fortschritte in Prozent und jegliche Anmerkungen ein. In der Spalte F „Fertig“ erscheint ein Symbol für 100 % erledigte Aufgaben"/>
    </ext>
  </extLst>
</table>
</file>

<file path=xl/theme/theme1.xml><?xml version="1.0" encoding="utf-8"?>
<a:theme xmlns:a="http://schemas.openxmlformats.org/drawingml/2006/main" name="Office Theme">
  <a:themeElements>
    <a:clrScheme name="Task List">
      <a:dk1>
        <a:sysClr val="windowText" lastClr="000000"/>
      </a:dk1>
      <a:lt1>
        <a:sysClr val="window" lastClr="FFFFFF"/>
      </a:lt1>
      <a:dk2>
        <a:srgbClr val="07181B"/>
      </a:dk2>
      <a:lt2>
        <a:srgbClr val="F9F8F3"/>
      </a:lt2>
      <a:accent1>
        <a:srgbClr val="39BCD2"/>
      </a:accent1>
      <a:accent2>
        <a:srgbClr val="F1C94D"/>
      </a:accent2>
      <a:accent3>
        <a:srgbClr val="FD9330"/>
      </a:accent3>
      <a:accent4>
        <a:srgbClr val="F1424D"/>
      </a:accent4>
      <a:accent5>
        <a:srgbClr val="22B183"/>
      </a:accent5>
      <a:accent6>
        <a:srgbClr val="8963A7"/>
      </a:accent6>
      <a:hlink>
        <a:srgbClr val="39BCD2"/>
      </a:hlink>
      <a:folHlink>
        <a:srgbClr val="8963A7"/>
      </a:folHlink>
    </a:clrScheme>
    <a:fontScheme name="Task list 2">
      <a:majorFont>
        <a:latin typeface="Courier New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 tint="-9.9978637043366805E-2"/>
    <pageSetUpPr autoPageBreaks="0" fitToPage="1"/>
  </sheetPr>
  <dimension ref="B1:G8"/>
  <sheetViews>
    <sheetView showGridLines="0" tabSelected="1" zoomScaleNormal="100" workbookViewId="0">
      <selection activeCell="F12" sqref="F12"/>
    </sheetView>
  </sheetViews>
  <sheetFormatPr baseColWidth="10" defaultColWidth="8.5" defaultRowHeight="33" customHeight="1" x14ac:dyDescent="0.2"/>
  <cols>
    <col min="1" max="1" width="2.6640625" customWidth="1"/>
    <col min="2" max="2" width="26" bestFit="1" customWidth="1"/>
    <col min="3" max="3" width="20.83203125" bestFit="1" customWidth="1"/>
    <col min="4" max="4" width="26.6640625" bestFit="1" customWidth="1"/>
    <col min="5" max="5" width="25.33203125" bestFit="1" customWidth="1"/>
    <col min="6" max="6" width="11.33203125" bestFit="1" customWidth="1"/>
    <col min="7" max="7" width="29.5" customWidth="1"/>
    <col min="8" max="8" width="2.5" customWidth="1"/>
  </cols>
  <sheetData>
    <row r="1" spans="2:7" ht="30" customHeight="1" x14ac:dyDescent="0.25">
      <c r="B1" s="3" t="s">
        <v>5</v>
      </c>
      <c r="C1" s="3"/>
      <c r="D1" s="3"/>
      <c r="E1" s="3"/>
      <c r="F1" s="3"/>
      <c r="G1" s="3"/>
    </row>
    <row r="2" spans="2:7" ht="25" customHeight="1" x14ac:dyDescent="0.2">
      <c r="B2" s="2" t="s">
        <v>6</v>
      </c>
      <c r="C2" s="2" t="s">
        <v>0</v>
      </c>
      <c r="D2" s="2" t="s">
        <v>1</v>
      </c>
      <c r="E2" s="2" t="s">
        <v>2</v>
      </c>
      <c r="F2" s="1" t="s">
        <v>3</v>
      </c>
      <c r="G2" s="2" t="s">
        <v>4</v>
      </c>
    </row>
    <row r="3" spans="2:7" ht="33" customHeight="1" x14ac:dyDescent="0.2">
      <c r="B3" s="10" t="s">
        <v>7</v>
      </c>
      <c r="C3" s="5">
        <v>44927</v>
      </c>
      <c r="D3" s="5">
        <v>44958</v>
      </c>
      <c r="E3" s="9">
        <v>0.2</v>
      </c>
      <c r="F3" s="7">
        <f>--(Aufgaben[[#This Row],[% ABGESCHLOSSEN]]&gt;=1)</f>
        <v>0</v>
      </c>
      <c r="G3" s="10"/>
    </row>
    <row r="4" spans="2:7" ht="33" customHeight="1" x14ac:dyDescent="0.2">
      <c r="B4" s="10" t="s">
        <v>8</v>
      </c>
      <c r="C4" s="27">
        <v>44927</v>
      </c>
      <c r="D4" s="27">
        <v>44958</v>
      </c>
      <c r="E4" s="9">
        <v>0.5</v>
      </c>
      <c r="F4" s="7">
        <f>--(Aufgaben[[#This Row],[% ABGESCHLOSSEN]]&gt;=1)</f>
        <v>0</v>
      </c>
      <c r="G4" s="10"/>
    </row>
    <row r="5" spans="2:7" ht="33" customHeight="1" x14ac:dyDescent="0.2">
      <c r="B5" s="10" t="s">
        <v>9</v>
      </c>
      <c r="C5" s="5">
        <v>44958</v>
      </c>
      <c r="D5" s="5">
        <v>44972</v>
      </c>
      <c r="E5" s="9">
        <v>1</v>
      </c>
      <c r="F5" s="7">
        <f>--(Aufgaben[[#This Row],[% ABGESCHLOSSEN]]&gt;=1)</f>
        <v>1</v>
      </c>
      <c r="G5" s="10"/>
    </row>
    <row r="6" spans="2:7" ht="33" customHeight="1" x14ac:dyDescent="0.2">
      <c r="B6" s="4" t="s">
        <v>11</v>
      </c>
      <c r="C6" s="27">
        <v>44940</v>
      </c>
      <c r="D6" s="27">
        <v>44958</v>
      </c>
      <c r="E6" s="9">
        <v>0.5</v>
      </c>
      <c r="F6" s="7"/>
      <c r="G6" s="10"/>
    </row>
    <row r="7" spans="2:7" ht="33" customHeight="1" x14ac:dyDescent="0.2">
      <c r="B7" s="4" t="s">
        <v>12</v>
      </c>
      <c r="C7" s="26">
        <v>45078</v>
      </c>
      <c r="D7" s="26">
        <v>45151</v>
      </c>
      <c r="E7" s="6">
        <v>0.25</v>
      </c>
      <c r="F7" s="7"/>
      <c r="G7" s="10"/>
    </row>
    <row r="8" spans="2:7" ht="33" customHeight="1" x14ac:dyDescent="0.2">
      <c r="B8" s="4" t="s">
        <v>13</v>
      </c>
      <c r="C8" s="27">
        <v>45050</v>
      </c>
      <c r="D8" s="27">
        <v>45200</v>
      </c>
      <c r="E8" s="6">
        <v>0.5</v>
      </c>
      <c r="F8" s="7"/>
      <c r="G8" s="8"/>
    </row>
  </sheetData>
  <sheetProtection formatCells="0" formatColumns="0" formatRows="0" insertColumns="0" insertRows="0" deleteColumns="0" deleteRows="0" selectLockedCells="1" sort="0" autoFilter="0"/>
  <conditionalFormatting sqref="E3:E8">
    <cfRule type="dataBar" priority="6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{E45B70CA-B6A0-4E88-BB95-1D31570318B9}</x14:id>
        </ext>
      </extLst>
    </cfRule>
  </conditionalFormatting>
  <dataValidations xWindow="542" yWindow="341" count="1">
    <dataValidation type="list" errorStyle="warning" allowBlank="1" showInputMessage="1" showErrorMessage="1" error="Wählen Sie einen Wert aus der Dropdownliste aus oder geben Sie eine der folgenden Optionen ein: 0 %, 25 %, 50 %, 75 % oder 100 %" sqref="E3:E8" xr:uid="{00000000-0002-0000-0000-000000000000}">
      <formula1>"0%,25%,50%,75%,100%"</formula1>
    </dataValidation>
  </dataValidations>
  <printOptions horizontalCentered="1"/>
  <pageMargins left="0.4" right="0.4" top="0.4" bottom="0.4" header="0.25" footer="0.25"/>
  <pageSetup paperSize="9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B70CA-B6A0-4E88-BB95-1D31570318B9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E3:E8</xm:sqref>
        </x14:conditionalFormatting>
        <x14:conditionalFormatting xmlns:xm="http://schemas.microsoft.com/office/excel/2006/main">
          <x14:cfRule type="iconSet" priority="41" id="{04B8B5C2-C7B5-4FE5-B018-7646540464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F3:F8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2EAB1-CABE-A64A-B65E-D2BC164251EE}">
  <sheetPr>
    <tabColor theme="8" tint="-0.249977111117893"/>
  </sheetPr>
  <dimension ref="A1:N10"/>
  <sheetViews>
    <sheetView workbookViewId="0">
      <selection activeCell="G10" sqref="G10"/>
    </sheetView>
  </sheetViews>
  <sheetFormatPr baseColWidth="10" defaultRowHeight="15" x14ac:dyDescent="0.2"/>
  <cols>
    <col min="1" max="1" width="14.33203125" bestFit="1" customWidth="1"/>
    <col min="2" max="2" width="14.33203125" customWidth="1"/>
    <col min="4" max="4" width="12.6640625" style="14" customWidth="1"/>
    <col min="5" max="5" width="12.5" style="14" bestFit="1" customWidth="1"/>
    <col min="6" max="6" width="20.1640625" style="14" customWidth="1"/>
    <col min="7" max="7" width="21.6640625" style="14" bestFit="1" customWidth="1"/>
    <col min="8" max="8" width="19.1640625" style="14" bestFit="1" customWidth="1"/>
    <col min="9" max="9" width="31.83203125" style="21" bestFit="1" customWidth="1"/>
    <col min="10" max="10" width="30.6640625" style="21" bestFit="1" customWidth="1"/>
    <col min="11" max="11" width="27.5" style="21" bestFit="1" customWidth="1"/>
    <col min="12" max="12" width="24" style="21" bestFit="1" customWidth="1"/>
    <col min="13" max="13" width="10.83203125" style="14"/>
    <col min="14" max="14" width="26.1640625" style="14" bestFit="1" customWidth="1"/>
  </cols>
  <sheetData>
    <row r="1" spans="1:14" s="2" customFormat="1" ht="16" x14ac:dyDescent="0.2">
      <c r="A1" s="2" t="s">
        <v>25</v>
      </c>
      <c r="B1" s="2" t="s">
        <v>5</v>
      </c>
      <c r="C1" s="2" t="s">
        <v>14</v>
      </c>
      <c r="D1" s="13" t="s">
        <v>15</v>
      </c>
      <c r="E1" s="13" t="s">
        <v>22</v>
      </c>
      <c r="F1" s="13" t="s">
        <v>23</v>
      </c>
      <c r="G1" s="13" t="s">
        <v>74</v>
      </c>
      <c r="H1" s="13" t="s">
        <v>16</v>
      </c>
      <c r="I1" s="20" t="s">
        <v>17</v>
      </c>
      <c r="J1" s="20" t="s">
        <v>18</v>
      </c>
      <c r="K1" s="20" t="s">
        <v>19</v>
      </c>
      <c r="L1" s="20" t="s">
        <v>20</v>
      </c>
      <c r="M1" s="13" t="s">
        <v>21</v>
      </c>
      <c r="N1" s="13" t="s">
        <v>24</v>
      </c>
    </row>
    <row r="2" spans="1:14" x14ac:dyDescent="0.2">
      <c r="A2" s="11" t="s">
        <v>26</v>
      </c>
      <c r="B2" s="24" t="s">
        <v>57</v>
      </c>
      <c r="C2" s="15">
        <v>1</v>
      </c>
      <c r="D2" s="14" t="s">
        <v>28</v>
      </c>
      <c r="E2" s="14" t="s">
        <v>13</v>
      </c>
      <c r="F2" s="14" t="s">
        <v>41</v>
      </c>
      <c r="G2" s="14" t="s">
        <v>42</v>
      </c>
      <c r="H2" s="14" t="s">
        <v>43</v>
      </c>
      <c r="I2" s="21">
        <v>3000</v>
      </c>
      <c r="J2" s="21">
        <v>5000</v>
      </c>
      <c r="K2" s="21">
        <f t="shared" ref="K2:K6" si="0">SUM(I2:J2)</f>
        <v>8000</v>
      </c>
      <c r="L2" s="21">
        <v>10000</v>
      </c>
      <c r="M2" s="14" t="s">
        <v>44</v>
      </c>
    </row>
    <row r="3" spans="1:14" x14ac:dyDescent="0.2">
      <c r="A3" s="12" t="s">
        <v>27</v>
      </c>
      <c r="B3" s="16" t="s">
        <v>58</v>
      </c>
      <c r="C3" s="15">
        <v>1</v>
      </c>
      <c r="D3" s="14" t="s">
        <v>30</v>
      </c>
      <c r="E3" s="14" t="s">
        <v>36</v>
      </c>
      <c r="F3" s="14" t="s">
        <v>45</v>
      </c>
      <c r="H3" s="14" t="s">
        <v>46</v>
      </c>
      <c r="I3" s="22"/>
      <c r="K3" s="21">
        <f t="shared" si="0"/>
        <v>0</v>
      </c>
    </row>
    <row r="4" spans="1:14" x14ac:dyDescent="0.2">
      <c r="A4" s="12" t="s">
        <v>27</v>
      </c>
      <c r="B4" s="25" t="s">
        <v>59</v>
      </c>
      <c r="C4" s="17">
        <v>2</v>
      </c>
      <c r="D4" s="14" t="s">
        <v>29</v>
      </c>
      <c r="E4" s="14" t="s">
        <v>10</v>
      </c>
      <c r="F4" s="14" t="s">
        <v>47</v>
      </c>
      <c r="I4" s="21">
        <v>150</v>
      </c>
      <c r="K4" s="21">
        <f t="shared" si="0"/>
        <v>150</v>
      </c>
      <c r="L4" s="21">
        <v>150</v>
      </c>
    </row>
    <row r="5" spans="1:14" x14ac:dyDescent="0.2">
      <c r="A5" s="11" t="s">
        <v>26</v>
      </c>
      <c r="B5" s="23" t="s">
        <v>60</v>
      </c>
      <c r="C5" s="18">
        <v>3</v>
      </c>
      <c r="D5" s="14" t="s">
        <v>31</v>
      </c>
      <c r="E5" s="14" t="s">
        <v>9</v>
      </c>
      <c r="F5" s="14" t="s">
        <v>48</v>
      </c>
      <c r="G5" s="14" t="s">
        <v>49</v>
      </c>
      <c r="H5" s="14" t="s">
        <v>50</v>
      </c>
      <c r="I5" s="21">
        <v>100</v>
      </c>
      <c r="K5" s="21">
        <f t="shared" si="0"/>
        <v>100</v>
      </c>
    </row>
    <row r="6" spans="1:14" x14ac:dyDescent="0.2">
      <c r="A6" s="12" t="s">
        <v>27</v>
      </c>
      <c r="B6" s="16" t="s">
        <v>58</v>
      </c>
      <c r="C6" s="18">
        <v>3</v>
      </c>
      <c r="D6" s="14" t="s">
        <v>28</v>
      </c>
      <c r="E6" s="14" t="s">
        <v>7</v>
      </c>
      <c r="F6" s="14" t="s">
        <v>51</v>
      </c>
      <c r="G6" s="14" t="s">
        <v>52</v>
      </c>
      <c r="H6" s="14" t="s">
        <v>53</v>
      </c>
      <c r="I6" s="21">
        <v>1500</v>
      </c>
      <c r="J6" s="21">
        <v>750</v>
      </c>
      <c r="K6" s="21">
        <f t="shared" si="0"/>
        <v>2250</v>
      </c>
    </row>
    <row r="7" spans="1:14" x14ac:dyDescent="0.2">
      <c r="A7" s="11" t="s">
        <v>26</v>
      </c>
      <c r="B7" s="24" t="s">
        <v>57</v>
      </c>
      <c r="C7" s="15">
        <v>1</v>
      </c>
      <c r="D7" s="14" t="s">
        <v>32</v>
      </c>
      <c r="E7" s="14" t="s">
        <v>37</v>
      </c>
      <c r="F7" s="14" t="s">
        <v>54</v>
      </c>
      <c r="G7" s="14" t="s">
        <v>55</v>
      </c>
      <c r="H7" s="14" t="s">
        <v>56</v>
      </c>
      <c r="I7" s="21">
        <v>100</v>
      </c>
      <c r="K7" s="21">
        <f t="shared" ref="K7:K10" si="1">SUM(I7:J7)</f>
        <v>100</v>
      </c>
    </row>
    <row r="8" spans="1:14" x14ac:dyDescent="0.2">
      <c r="A8" s="12" t="s">
        <v>27</v>
      </c>
      <c r="B8" s="25" t="s">
        <v>59</v>
      </c>
      <c r="C8" s="18">
        <v>3</v>
      </c>
      <c r="D8" s="14" t="s">
        <v>33</v>
      </c>
      <c r="E8" s="14" t="s">
        <v>38</v>
      </c>
      <c r="K8" s="21">
        <f t="shared" si="1"/>
        <v>0</v>
      </c>
    </row>
    <row r="9" spans="1:14" x14ac:dyDescent="0.2">
      <c r="A9" s="12" t="s">
        <v>27</v>
      </c>
      <c r="B9" s="16" t="s">
        <v>58</v>
      </c>
      <c r="C9" s="15">
        <v>1</v>
      </c>
      <c r="D9" s="14" t="s">
        <v>34</v>
      </c>
      <c r="E9" s="14" t="s">
        <v>39</v>
      </c>
      <c r="K9" s="21">
        <f t="shared" si="1"/>
        <v>0</v>
      </c>
    </row>
    <row r="10" spans="1:14" x14ac:dyDescent="0.2">
      <c r="A10" s="11" t="s">
        <v>26</v>
      </c>
      <c r="B10" s="24" t="s">
        <v>57</v>
      </c>
      <c r="C10" s="17">
        <v>2</v>
      </c>
      <c r="D10" s="14" t="s">
        <v>35</v>
      </c>
      <c r="E10" s="14" t="s">
        <v>40</v>
      </c>
      <c r="K10" s="21">
        <f t="shared" si="1"/>
        <v>0</v>
      </c>
    </row>
  </sheetData>
  <autoFilter ref="A1:N10" xr:uid="{62F2EAB1-CABE-A64A-B65E-D2BC164251EE}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1B2D-C0F6-E84A-B4A2-8A0E04B55F08}">
  <sheetPr>
    <tabColor theme="7" tint="0.39997558519241921"/>
  </sheetPr>
  <dimension ref="A1:H10"/>
  <sheetViews>
    <sheetView workbookViewId="0">
      <selection activeCell="E31" sqref="E31"/>
    </sheetView>
  </sheetViews>
  <sheetFormatPr baseColWidth="10" defaultRowHeight="15" x14ac:dyDescent="0.2"/>
  <cols>
    <col min="1" max="1" width="18.5" style="14" bestFit="1" customWidth="1"/>
    <col min="2" max="2" width="12.5" style="14" bestFit="1" customWidth="1"/>
    <col min="3" max="3" width="20.1640625" style="21" customWidth="1"/>
    <col min="4" max="4" width="17.83203125" style="19" bestFit="1" customWidth="1"/>
    <col min="7" max="7" width="24.5" bestFit="1" customWidth="1"/>
    <col min="8" max="8" width="26.83203125" bestFit="1" customWidth="1"/>
  </cols>
  <sheetData>
    <row r="1" spans="1:8" ht="16" x14ac:dyDescent="0.2">
      <c r="A1" s="13" t="s">
        <v>61</v>
      </c>
      <c r="B1" s="13" t="s">
        <v>22</v>
      </c>
      <c r="C1" s="20" t="s">
        <v>62</v>
      </c>
      <c r="D1" s="28" t="s">
        <v>20</v>
      </c>
    </row>
    <row r="2" spans="1:8" x14ac:dyDescent="0.2">
      <c r="A2" s="14" t="s">
        <v>50</v>
      </c>
      <c r="B2" s="14" t="s">
        <v>13</v>
      </c>
      <c r="C2" s="21">
        <v>150</v>
      </c>
      <c r="D2" s="19">
        <v>250</v>
      </c>
      <c r="G2" s="32" t="s">
        <v>63</v>
      </c>
      <c r="H2" s="29"/>
    </row>
    <row r="3" spans="1:8" x14ac:dyDescent="0.2">
      <c r="A3" s="14" t="s">
        <v>66</v>
      </c>
      <c r="B3" s="14" t="s">
        <v>36</v>
      </c>
      <c r="C3" s="21">
        <v>9000</v>
      </c>
      <c r="D3" s="19">
        <v>8500</v>
      </c>
      <c r="G3" s="33" t="s">
        <v>64</v>
      </c>
      <c r="H3" s="30"/>
    </row>
    <row r="4" spans="1:8" x14ac:dyDescent="0.2">
      <c r="A4" s="14" t="s">
        <v>67</v>
      </c>
      <c r="B4" s="14" t="s">
        <v>10</v>
      </c>
      <c r="C4" s="21">
        <v>500</v>
      </c>
      <c r="D4" s="19">
        <v>500</v>
      </c>
      <c r="G4" s="33" t="s">
        <v>69</v>
      </c>
      <c r="H4" s="30"/>
    </row>
    <row r="5" spans="1:8" x14ac:dyDescent="0.2">
      <c r="A5" s="14" t="s">
        <v>53</v>
      </c>
      <c r="B5" s="14" t="s">
        <v>9</v>
      </c>
      <c r="C5" s="21">
        <v>1000</v>
      </c>
      <c r="D5" s="19">
        <v>850</v>
      </c>
      <c r="G5" s="34" t="s">
        <v>65</v>
      </c>
      <c r="H5" s="31"/>
    </row>
    <row r="6" spans="1:8" x14ac:dyDescent="0.2">
      <c r="A6" s="14" t="s">
        <v>68</v>
      </c>
      <c r="B6" s="14" t="s">
        <v>7</v>
      </c>
      <c r="C6" s="21">
        <v>2000</v>
      </c>
      <c r="D6" s="19">
        <v>2500</v>
      </c>
    </row>
    <row r="7" spans="1:8" x14ac:dyDescent="0.2">
      <c r="A7" s="14" t="s">
        <v>70</v>
      </c>
      <c r="B7" s="14" t="s">
        <v>37</v>
      </c>
      <c r="C7" s="21">
        <v>200</v>
      </c>
      <c r="D7" s="19">
        <v>200</v>
      </c>
      <c r="G7" s="35" t="s">
        <v>73</v>
      </c>
      <c r="H7" s="36"/>
    </row>
    <row r="8" spans="1:8" x14ac:dyDescent="0.2">
      <c r="A8" s="14" t="s">
        <v>41</v>
      </c>
      <c r="B8" s="14" t="s">
        <v>38</v>
      </c>
      <c r="C8" s="21">
        <v>1500</v>
      </c>
      <c r="D8" s="19">
        <v>1500</v>
      </c>
    </row>
    <row r="9" spans="1:8" x14ac:dyDescent="0.2">
      <c r="A9" s="14" t="s">
        <v>71</v>
      </c>
      <c r="B9" s="14" t="s">
        <v>39</v>
      </c>
      <c r="C9" s="21">
        <v>4000</v>
      </c>
      <c r="D9" s="19">
        <v>4500</v>
      </c>
    </row>
    <row r="10" spans="1:8" x14ac:dyDescent="0.2">
      <c r="A10" s="14" t="s">
        <v>72</v>
      </c>
      <c r="B10" s="14" t="s">
        <v>40</v>
      </c>
      <c r="C10" s="21">
        <v>1500</v>
      </c>
      <c r="D10" s="19">
        <v>1300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TM10000053</Template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Status</vt:lpstr>
      <vt:lpstr>Alle Aufgaben</vt:lpstr>
      <vt:lpstr>Kostenübersicht</vt:lpstr>
      <vt:lpstr>Status!Drucktitel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Valentina</dc:creator>
  <cp:lastModifiedBy>Patricia Kaiser</cp:lastModifiedBy>
  <dcterms:created xsi:type="dcterms:W3CDTF">2017-08-18T20:54:39Z</dcterms:created>
  <dcterms:modified xsi:type="dcterms:W3CDTF">2023-03-06T13:21:02Z</dcterms:modified>
</cp:coreProperties>
</file>